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9628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22\林業・森林\08_三好庁舎\01　森林土木担当\☆４,治山関係\2-3　発注設計書\Ｒ08\14＿【県単治山】　治山施設点検業務\01_当初積算\01_PPI\moto\"/>
    </mc:Choice>
  </mc:AlternateContent>
  <bookViews>
    <workbookView xWindow="1230" yWindow="1110" windowWidth="16110" windowHeight="12300" tabRatio="818"/>
  </bookViews>
  <sheets>
    <sheet name="業務委託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業務委託費内訳書!$A$1:$G$54</definedName>
    <definedName name="_xlnm.Print_Titles" localSheetId="0">業務委託費内訳書!$9:$9</definedName>
    <definedName name="工事価格総計" localSheetId="0">業務委託費内訳書!#REF!</definedName>
    <definedName name="工事名" localSheetId="0">業務委託費内訳書!$B$8</definedName>
    <definedName name="内訳書工事価格" localSheetId="0">業務委託費内訳書!$G$54</definedName>
    <definedName name="内訳書工事価格総計" localSheetId="0">業務委託費内訳書!#REF!</definedName>
    <definedName name="内訳書工事価格総計通番" localSheetId="0">業務委託費内訳書!#REF!</definedName>
    <definedName name="内訳書工事価格総計名称" localSheetId="0">業務委託費内訳書!#REF!</definedName>
    <definedName name="内訳書工事価格通番" localSheetId="0">業務委託費内訳書!$I$54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/>
</workbook>
</file>

<file path=xl/calcChain.xml><?xml version="1.0" encoding="utf-8"?>
<calcChain xmlns="http://schemas.openxmlformats.org/spreadsheetml/2006/main">
  <c i="59" l="1" r="G54"/>
  <c r="G53"/>
  <c r="G49"/>
  <c r="G48"/>
  <c r="G47"/>
  <c r="G46"/>
  <c r="G45"/>
  <c r="G43"/>
  <c r="G42"/>
  <c r="G41"/>
  <c r="G40"/>
  <c r="G37"/>
  <c r="G36"/>
  <c r="G35"/>
  <c r="G32"/>
  <c r="G31"/>
  <c r="G30"/>
  <c r="G25"/>
  <c r="G24"/>
  <c r="G23"/>
  <c r="G21"/>
  <c r="G20"/>
  <c r="G19"/>
  <c r="G16"/>
  <c r="G15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<sst xmlns="http://schemas.openxmlformats.org/spreadsheetml/2006/main">
  <si>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</si>
  <si>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</si>
  <si>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</si>
  <si>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業務委託費内訳書</t>
  </si>
  <si>
    <t>業務名</t>
  </si>
  <si>
    <t>Ｒ８三林　県単治山　三好市他　治山施設点検業務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</si>
  <si>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</si>
  <si>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</si>
  <si>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</si>
  <si>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</si>
  <si>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</si>
  <si>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</si>
  <si>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一般調査業務費
_x000d_</t>
  </si>
  <si>
    <t>式</t>
  </si>
  <si>
    <t>純調査費
_x000d_</t>
  </si>
  <si>
    <t>直接調査費
_x000d_</t>
  </si>
  <si>
    <t>直接調査費(直接経費除く)
_x000d_</t>
  </si>
  <si>
    <t>現地調査
_x000d_</t>
  </si>
  <si>
    <t>目視観察・写真撮影（簡略）
_x000d_【渓間工・山腹工・地すべり防止工】</t>
  </si>
  <si>
    <t>箇所</t>
  </si>
  <si>
    <t>目視観察・写真撮影（簡略）
_x000d_【落石防止工】</t>
  </si>
  <si>
    <t>治山台帳システム登録等
_x000d_</t>
  </si>
  <si>
    <t>治山台帳システム登録ほか
_x000d_</t>
  </si>
  <si>
    <t>調査結果取りまとめ
_x000d_</t>
  </si>
  <si>
    <t>治山施設点検業務（取りまとめ）
_x000d_渓間工</t>
  </si>
  <si>
    <t>治山施設点検業務（取りまとめ）
_x000d_山腹工</t>
  </si>
  <si>
    <t>治山施設点検業務（取りまとめ）
_x000d_地すべり防止工</t>
  </si>
  <si>
    <t>治山施設点検業務（取りまとめ）
_x000d_落石防止工</t>
  </si>
  <si>
    <t>打合せ
_x000d_</t>
  </si>
  <si>
    <t>打合せ
_x000d_業務着手時打合せ</t>
  </si>
  <si>
    <t>回</t>
  </si>
  <si>
    <t>打合せ
_x000d_成果物納入時打合せ</t>
  </si>
  <si>
    <t>治山施設長寿命化調査
_x000d_</t>
  </si>
  <si>
    <t>計画準備
_x000d_</t>
  </si>
  <si>
    <t>集水井内写真撮影
_x000d_集水井20m</t>
  </si>
  <si>
    <t>基</t>
  </si>
  <si>
    <t>直接調査費(直接経費)
_x000d_</t>
  </si>
  <si>
    <t>電子成果品作成費
_x000d_</t>
  </si>
  <si>
    <t>間接調査費
_x000d_</t>
  </si>
  <si>
    <t>旅費交通費
_x000d_</t>
  </si>
  <si>
    <t>日</t>
  </si>
  <si>
    <t>施工管理費
_x000d_</t>
  </si>
  <si>
    <t>諸経費
_x000d_</t>
  </si>
  <si>
    <t>調査業務価格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</si>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</sst>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+G11+G52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+G12+G45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+G13+G40</f>
        <v>0</v>
      </c>
      <c r="H12" s="20"/>
      <c r="I12" s="21">
        <v>3</v>
      </c>
      <c r="J12" s="21"/>
    </row>
    <row r="13" ht="42" customHeight="1">
      <c r="A13" s="14" t="s">
        <v>16</v>
      </c>
      <c r="B13" s="15"/>
      <c r="C13" s="15"/>
      <c r="D13" s="16"/>
      <c r="E13" s="17" t="s">
        <v>13</v>
      </c>
      <c r="F13" s="18">
        <v>1</v>
      </c>
      <c r="G13" s="19">
        <f>+G14+G19+G23+G30+G35</f>
        <v>0</v>
      </c>
      <c r="H13" s="20"/>
      <c r="I13" s="21">
        <v>4</v>
      </c>
      <c r="J13" s="21">
        <v>1</v>
      </c>
    </row>
    <row r="14" ht="42" customHeight="1">
      <c r="A14" s="22"/>
      <c r="B14" s="15" t="s">
        <v>17</v>
      </c>
      <c r="C14" s="15"/>
      <c r="D14" s="16"/>
      <c r="E14" s="17" t="s">
        <v>13</v>
      </c>
      <c r="F14" s="18">
        <v>1</v>
      </c>
      <c r="G14" s="19">
        <f>+G15</f>
        <v>0</v>
      </c>
      <c r="H14" s="20"/>
      <c r="I14" s="21">
        <v>5</v>
      </c>
      <c r="J14" s="21">
        <v>2</v>
      </c>
    </row>
    <row r="15" ht="42" customHeight="1">
      <c r="A15" s="22"/>
      <c r="B15" s="23"/>
      <c r="C15" s="15" t="s">
        <v>17</v>
      </c>
      <c r="D15" s="16"/>
      <c r="E15" s="17" t="s">
        <v>13</v>
      </c>
      <c r="F15" s="18">
        <v>1</v>
      </c>
      <c r="G15" s="19">
        <f>+G16</f>
        <v>0</v>
      </c>
      <c r="H15" s="20"/>
      <c r="I15" s="21">
        <v>6</v>
      </c>
      <c r="J15" s="21">
        <v>3</v>
      </c>
    </row>
    <row r="16" ht="42" customHeight="1">
      <c r="A16" s="22"/>
      <c r="B16" s="23"/>
      <c r="C16" s="23"/>
      <c r="D16" s="24" t="s">
        <v>17</v>
      </c>
      <c r="E16" s="17" t="s">
        <v>13</v>
      </c>
      <c r="F16" s="18">
        <v>1</v>
      </c>
      <c r="G16" s="19">
        <f>+G17+G18</f>
        <v>0</v>
      </c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18</v>
      </c>
      <c r="E17" s="17" t="s">
        <v>19</v>
      </c>
      <c r="F17" s="18">
        <v>135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20</v>
      </c>
      <c r="E18" s="17" t="s">
        <v>19</v>
      </c>
      <c r="F18" s="18">
        <v>7</v>
      </c>
      <c r="G18" s="25"/>
      <c r="H18" s="20"/>
      <c r="I18" s="21">
        <v>9</v>
      </c>
      <c r="J18" s="21">
        <v>4</v>
      </c>
    </row>
    <row r="19" ht="42" customHeight="1">
      <c r="A19" s="22"/>
      <c r="B19" s="15" t="s">
        <v>21</v>
      </c>
      <c r="C19" s="15"/>
      <c r="D19" s="16"/>
      <c r="E19" s="17" t="s">
        <v>13</v>
      </c>
      <c r="F19" s="18">
        <v>1</v>
      </c>
      <c r="G19" s="19">
        <f>+G20</f>
        <v>0</v>
      </c>
      <c r="H19" s="20"/>
      <c r="I19" s="21">
        <v>10</v>
      </c>
      <c r="J19" s="21">
        <v>2</v>
      </c>
    </row>
    <row r="20" ht="42" customHeight="1">
      <c r="A20" s="22"/>
      <c r="B20" s="23"/>
      <c r="C20" s="15" t="s">
        <v>21</v>
      </c>
      <c r="D20" s="16"/>
      <c r="E20" s="17" t="s">
        <v>13</v>
      </c>
      <c r="F20" s="18">
        <v>1</v>
      </c>
      <c r="G20" s="19">
        <f>+G21</f>
        <v>0</v>
      </c>
      <c r="H20" s="20"/>
      <c r="I20" s="21">
        <v>11</v>
      </c>
      <c r="J20" s="21">
        <v>3</v>
      </c>
    </row>
    <row r="21" ht="42" customHeight="1">
      <c r="A21" s="22"/>
      <c r="B21" s="23"/>
      <c r="C21" s="23"/>
      <c r="D21" s="24" t="s">
        <v>21</v>
      </c>
      <c r="E21" s="17" t="s">
        <v>13</v>
      </c>
      <c r="F21" s="18">
        <v>1</v>
      </c>
      <c r="G21" s="19">
        <f>+G22</f>
        <v>0</v>
      </c>
      <c r="H21" s="20"/>
      <c r="I21" s="21">
        <v>12</v>
      </c>
      <c r="J21" s="21">
        <v>4</v>
      </c>
    </row>
    <row r="22" ht="42" customHeight="1">
      <c r="A22" s="22"/>
      <c r="B22" s="23"/>
      <c r="C22" s="23"/>
      <c r="D22" s="24" t="s">
        <v>22</v>
      </c>
      <c r="E22" s="17" t="s">
        <v>19</v>
      </c>
      <c r="F22" s="18">
        <v>142</v>
      </c>
      <c r="G22" s="25"/>
      <c r="H22" s="20"/>
      <c r="I22" s="21">
        <v>13</v>
      </c>
      <c r="J22" s="21">
        <v>4</v>
      </c>
    </row>
    <row r="23" ht="42" customHeight="1">
      <c r="A23" s="22"/>
      <c r="B23" s="15" t="s">
        <v>23</v>
      </c>
      <c r="C23" s="15"/>
      <c r="D23" s="16"/>
      <c r="E23" s="17" t="s">
        <v>13</v>
      </c>
      <c r="F23" s="18">
        <v>1</v>
      </c>
      <c r="G23" s="19">
        <f>+G24</f>
        <v>0</v>
      </c>
      <c r="H23" s="20"/>
      <c r="I23" s="21">
        <v>14</v>
      </c>
      <c r="J23" s="21">
        <v>2</v>
      </c>
    </row>
    <row r="24" ht="42" customHeight="1">
      <c r="A24" s="22"/>
      <c r="B24" s="23"/>
      <c r="C24" s="15" t="s">
        <v>23</v>
      </c>
      <c r="D24" s="16"/>
      <c r="E24" s="17" t="s">
        <v>13</v>
      </c>
      <c r="F24" s="18">
        <v>1</v>
      </c>
      <c r="G24" s="19">
        <f>+G25</f>
        <v>0</v>
      </c>
      <c r="H24" s="20"/>
      <c r="I24" s="21">
        <v>15</v>
      </c>
      <c r="J24" s="21">
        <v>3</v>
      </c>
    </row>
    <row r="25" ht="42" customHeight="1">
      <c r="A25" s="22"/>
      <c r="B25" s="23"/>
      <c r="C25" s="23"/>
      <c r="D25" s="24" t="s">
        <v>23</v>
      </c>
      <c r="E25" s="17" t="s">
        <v>13</v>
      </c>
      <c r="F25" s="18">
        <v>1</v>
      </c>
      <c r="G25" s="19">
        <f>+G26+G27+G28+G29</f>
        <v>0</v>
      </c>
      <c r="H25" s="20"/>
      <c r="I25" s="21">
        <v>16</v>
      </c>
      <c r="J25" s="21">
        <v>4</v>
      </c>
    </row>
    <row r="26" ht="42" customHeight="1">
      <c r="A26" s="22"/>
      <c r="B26" s="23"/>
      <c r="C26" s="23"/>
      <c r="D26" s="24" t="s">
        <v>24</v>
      </c>
      <c r="E26" s="17" t="s">
        <v>19</v>
      </c>
      <c r="F26" s="18">
        <v>11</v>
      </c>
      <c r="G26" s="25"/>
      <c r="H26" s="20"/>
      <c r="I26" s="21">
        <v>17</v>
      </c>
      <c r="J26" s="21">
        <v>4</v>
      </c>
    </row>
    <row r="27" ht="42" customHeight="1">
      <c r="A27" s="22"/>
      <c r="B27" s="23"/>
      <c r="C27" s="23"/>
      <c r="D27" s="24" t="s">
        <v>25</v>
      </c>
      <c r="E27" s="17" t="s">
        <v>19</v>
      </c>
      <c r="F27" s="18">
        <v>8</v>
      </c>
      <c r="G27" s="25"/>
      <c r="H27" s="20"/>
      <c r="I27" s="21">
        <v>18</v>
      </c>
      <c r="J27" s="21">
        <v>4</v>
      </c>
    </row>
    <row r="28" ht="42" customHeight="1">
      <c r="A28" s="22"/>
      <c r="B28" s="23"/>
      <c r="C28" s="23"/>
      <c r="D28" s="24" t="s">
        <v>26</v>
      </c>
      <c r="E28" s="17" t="s">
        <v>19</v>
      </c>
      <c r="F28" s="18">
        <v>116</v>
      </c>
      <c r="G28" s="25"/>
      <c r="H28" s="20"/>
      <c r="I28" s="21">
        <v>19</v>
      </c>
      <c r="J28" s="21">
        <v>4</v>
      </c>
    </row>
    <row r="29" ht="42" customHeight="1">
      <c r="A29" s="22"/>
      <c r="B29" s="23"/>
      <c r="C29" s="23"/>
      <c r="D29" s="24" t="s">
        <v>27</v>
      </c>
      <c r="E29" s="17" t="s">
        <v>19</v>
      </c>
      <c r="F29" s="18">
        <v>7</v>
      </c>
      <c r="G29" s="25"/>
      <c r="H29" s="20"/>
      <c r="I29" s="21">
        <v>20</v>
      </c>
      <c r="J29" s="21">
        <v>4</v>
      </c>
    </row>
    <row r="30" ht="42" customHeight="1">
      <c r="A30" s="22"/>
      <c r="B30" s="15" t="s">
        <v>28</v>
      </c>
      <c r="C30" s="15"/>
      <c r="D30" s="16"/>
      <c r="E30" s="17" t="s">
        <v>13</v>
      </c>
      <c r="F30" s="18">
        <v>1</v>
      </c>
      <c r="G30" s="19">
        <f>+G31</f>
        <v>0</v>
      </c>
      <c r="H30" s="20"/>
      <c r="I30" s="21">
        <v>21</v>
      </c>
      <c r="J30" s="21">
        <v>2</v>
      </c>
    </row>
    <row r="31" ht="42" customHeight="1">
      <c r="A31" s="22"/>
      <c r="B31" s="23"/>
      <c r="C31" s="15" t="s">
        <v>28</v>
      </c>
      <c r="D31" s="16"/>
      <c r="E31" s="17" t="s">
        <v>13</v>
      </c>
      <c r="F31" s="18">
        <v>1</v>
      </c>
      <c r="G31" s="19">
        <f>+G32</f>
        <v>0</v>
      </c>
      <c r="H31" s="20"/>
      <c r="I31" s="21">
        <v>22</v>
      </c>
      <c r="J31" s="21">
        <v>3</v>
      </c>
    </row>
    <row r="32" ht="42" customHeight="1">
      <c r="A32" s="22"/>
      <c r="B32" s="23"/>
      <c r="C32" s="23"/>
      <c r="D32" s="24" t="s">
        <v>28</v>
      </c>
      <c r="E32" s="17" t="s">
        <v>13</v>
      </c>
      <c r="F32" s="18">
        <v>1</v>
      </c>
      <c r="G32" s="19">
        <f>+G33+G34</f>
        <v>0</v>
      </c>
      <c r="H32" s="20"/>
      <c r="I32" s="21">
        <v>23</v>
      </c>
      <c r="J32" s="21">
        <v>4</v>
      </c>
    </row>
    <row r="33" ht="42" customHeight="1">
      <c r="A33" s="22"/>
      <c r="B33" s="23"/>
      <c r="C33" s="23"/>
      <c r="D33" s="24" t="s">
        <v>29</v>
      </c>
      <c r="E33" s="17" t="s">
        <v>30</v>
      </c>
      <c r="F33" s="18">
        <v>1</v>
      </c>
      <c r="G33" s="25"/>
      <c r="H33" s="20"/>
      <c r="I33" s="21">
        <v>24</v>
      </c>
      <c r="J33" s="21">
        <v>4</v>
      </c>
    </row>
    <row r="34" ht="42" customHeight="1">
      <c r="A34" s="22"/>
      <c r="B34" s="23"/>
      <c r="C34" s="23"/>
      <c r="D34" s="24" t="s">
        <v>31</v>
      </c>
      <c r="E34" s="17" t="s">
        <v>30</v>
      </c>
      <c r="F34" s="18">
        <v>1</v>
      </c>
      <c r="G34" s="25"/>
      <c r="H34" s="20"/>
      <c r="I34" s="21">
        <v>25</v>
      </c>
      <c r="J34" s="21">
        <v>4</v>
      </c>
    </row>
    <row r="35" ht="42" customHeight="1">
      <c r="A35" s="22"/>
      <c r="B35" s="15" t="s">
        <v>32</v>
      </c>
      <c r="C35" s="15"/>
      <c r="D35" s="16"/>
      <c r="E35" s="17" t="s">
        <v>13</v>
      </c>
      <c r="F35" s="18">
        <v>1</v>
      </c>
      <c r="G35" s="19">
        <f>+G36</f>
        <v>0</v>
      </c>
      <c r="H35" s="20"/>
      <c r="I35" s="21">
        <v>26</v>
      </c>
      <c r="J35" s="21">
        <v>2</v>
      </c>
    </row>
    <row r="36" ht="42" customHeight="1">
      <c r="A36" s="22"/>
      <c r="B36" s="23"/>
      <c r="C36" s="15" t="s">
        <v>32</v>
      </c>
      <c r="D36" s="16"/>
      <c r="E36" s="17" t="s">
        <v>13</v>
      </c>
      <c r="F36" s="18">
        <v>1</v>
      </c>
      <c r="G36" s="19">
        <f>+G37</f>
        <v>0</v>
      </c>
      <c r="H36" s="20"/>
      <c r="I36" s="21">
        <v>27</v>
      </c>
      <c r="J36" s="21">
        <v>3</v>
      </c>
    </row>
    <row r="37" ht="42" customHeight="1">
      <c r="A37" s="22"/>
      <c r="B37" s="23"/>
      <c r="C37" s="23"/>
      <c r="D37" s="24" t="s">
        <v>32</v>
      </c>
      <c r="E37" s="17" t="s">
        <v>13</v>
      </c>
      <c r="F37" s="18">
        <v>1</v>
      </c>
      <c r="G37" s="19">
        <f>+G38+G39</f>
        <v>0</v>
      </c>
      <c r="H37" s="20"/>
      <c r="I37" s="21">
        <v>28</v>
      </c>
      <c r="J37" s="21">
        <v>4</v>
      </c>
    </row>
    <row r="38" ht="42" customHeight="1">
      <c r="A38" s="22"/>
      <c r="B38" s="23"/>
      <c r="C38" s="23"/>
      <c r="D38" s="24" t="s">
        <v>33</v>
      </c>
      <c r="E38" s="17" t="s">
        <v>13</v>
      </c>
      <c r="F38" s="18">
        <v>1</v>
      </c>
      <c r="G38" s="25"/>
      <c r="H38" s="20"/>
      <c r="I38" s="21">
        <v>29</v>
      </c>
      <c r="J38" s="21">
        <v>4</v>
      </c>
    </row>
    <row r="39" ht="42" customHeight="1">
      <c r="A39" s="22"/>
      <c r="B39" s="23"/>
      <c r="C39" s="23"/>
      <c r="D39" s="24" t="s">
        <v>34</v>
      </c>
      <c r="E39" s="17" t="s">
        <v>35</v>
      </c>
      <c r="F39" s="18">
        <v>1</v>
      </c>
      <c r="G39" s="25"/>
      <c r="H39" s="20"/>
      <c r="I39" s="21">
        <v>30</v>
      </c>
      <c r="J39" s="21">
        <v>4</v>
      </c>
    </row>
    <row r="40" ht="42" customHeight="1">
      <c r="A40" s="14" t="s">
        <v>36</v>
      </c>
      <c r="B40" s="15"/>
      <c r="C40" s="15"/>
      <c r="D40" s="16"/>
      <c r="E40" s="17" t="s">
        <v>13</v>
      </c>
      <c r="F40" s="18">
        <v>1</v>
      </c>
      <c r="G40" s="19">
        <f>+G41</f>
        <v>0</v>
      </c>
      <c r="H40" s="20"/>
      <c r="I40" s="21">
        <v>31</v>
      </c>
      <c r="J40" s="21">
        <v>1</v>
      </c>
    </row>
    <row r="41" ht="42" customHeight="1">
      <c r="A41" s="22"/>
      <c r="B41" s="15" t="s">
        <v>37</v>
      </c>
      <c r="C41" s="15"/>
      <c r="D41" s="16"/>
      <c r="E41" s="17" t="s">
        <v>13</v>
      </c>
      <c r="F41" s="18">
        <v>1</v>
      </c>
      <c r="G41" s="19">
        <f>+G42</f>
        <v>0</v>
      </c>
      <c r="H41" s="20"/>
      <c r="I41" s="21">
        <v>32</v>
      </c>
      <c r="J41" s="21">
        <v>2</v>
      </c>
    </row>
    <row r="42" ht="42" customHeight="1">
      <c r="A42" s="22"/>
      <c r="B42" s="23"/>
      <c r="C42" s="15" t="s">
        <v>37</v>
      </c>
      <c r="D42" s="16"/>
      <c r="E42" s="17" t="s">
        <v>13</v>
      </c>
      <c r="F42" s="18">
        <v>1</v>
      </c>
      <c r="G42" s="19">
        <f>+G43</f>
        <v>0</v>
      </c>
      <c r="H42" s="20"/>
      <c r="I42" s="21">
        <v>33</v>
      </c>
      <c r="J42" s="21">
        <v>3</v>
      </c>
    </row>
    <row r="43" ht="42" customHeight="1">
      <c r="A43" s="22"/>
      <c r="B43" s="23"/>
      <c r="C43" s="23"/>
      <c r="D43" s="24" t="s">
        <v>37</v>
      </c>
      <c r="E43" s="17" t="s">
        <v>13</v>
      </c>
      <c r="F43" s="18">
        <v>1</v>
      </c>
      <c r="G43" s="19">
        <f>+G44</f>
        <v>0</v>
      </c>
      <c r="H43" s="20"/>
      <c r="I43" s="21">
        <v>34</v>
      </c>
      <c r="J43" s="21">
        <v>4</v>
      </c>
    </row>
    <row r="44" ht="42" customHeight="1">
      <c r="A44" s="22"/>
      <c r="B44" s="23"/>
      <c r="C44" s="23"/>
      <c r="D44" s="24" t="s">
        <v>37</v>
      </c>
      <c r="E44" s="17" t="s">
        <v>13</v>
      </c>
      <c r="F44" s="18">
        <v>1</v>
      </c>
      <c r="G44" s="25"/>
      <c r="H44" s="20"/>
      <c r="I44" s="21">
        <v>35</v>
      </c>
      <c r="J44" s="21">
        <v>4</v>
      </c>
    </row>
    <row r="45" ht="42" customHeight="1">
      <c r="A45" s="14" t="s">
        <v>38</v>
      </c>
      <c r="B45" s="15"/>
      <c r="C45" s="15"/>
      <c r="D45" s="16"/>
      <c r="E45" s="17" t="s">
        <v>13</v>
      </c>
      <c r="F45" s="18">
        <v>1</v>
      </c>
      <c r="G45" s="19">
        <f>+G46+G51</f>
        <v>0</v>
      </c>
      <c r="H45" s="20"/>
      <c r="I45" s="21">
        <v>36</v>
      </c>
      <c r="J45" s="21"/>
    </row>
    <row r="46" ht="42" customHeight="1">
      <c r="A46" s="14" t="s">
        <v>39</v>
      </c>
      <c r="B46" s="15"/>
      <c r="C46" s="15"/>
      <c r="D46" s="16"/>
      <c r="E46" s="17" t="s">
        <v>13</v>
      </c>
      <c r="F46" s="18">
        <v>1</v>
      </c>
      <c r="G46" s="19">
        <f>+G47</f>
        <v>0</v>
      </c>
      <c r="H46" s="20"/>
      <c r="I46" s="21">
        <v>37</v>
      </c>
      <c r="J46" s="21">
        <v>1</v>
      </c>
    </row>
    <row r="47" ht="42" customHeight="1">
      <c r="A47" s="22"/>
      <c r="B47" s="15" t="s">
        <v>39</v>
      </c>
      <c r="C47" s="15"/>
      <c r="D47" s="16"/>
      <c r="E47" s="17" t="s">
        <v>13</v>
      </c>
      <c r="F47" s="18">
        <v>1</v>
      </c>
      <c r="G47" s="19">
        <f>+G48</f>
        <v>0</v>
      </c>
      <c r="H47" s="20"/>
      <c r="I47" s="21">
        <v>38</v>
      </c>
      <c r="J47" s="21">
        <v>2</v>
      </c>
    </row>
    <row r="48" ht="42" customHeight="1">
      <c r="A48" s="22"/>
      <c r="B48" s="23"/>
      <c r="C48" s="15" t="s">
        <v>39</v>
      </c>
      <c r="D48" s="16"/>
      <c r="E48" s="17" t="s">
        <v>13</v>
      </c>
      <c r="F48" s="18">
        <v>1</v>
      </c>
      <c r="G48" s="19">
        <f>+G49</f>
        <v>0</v>
      </c>
      <c r="H48" s="20"/>
      <c r="I48" s="21">
        <v>39</v>
      </c>
      <c r="J48" s="21">
        <v>3</v>
      </c>
    </row>
    <row r="49" ht="42" customHeight="1">
      <c r="A49" s="22"/>
      <c r="B49" s="23"/>
      <c r="C49" s="23"/>
      <c r="D49" s="24" t="s">
        <v>39</v>
      </c>
      <c r="E49" s="17" t="s">
        <v>13</v>
      </c>
      <c r="F49" s="18">
        <v>1</v>
      </c>
      <c r="G49" s="19">
        <f>+G50</f>
        <v>0</v>
      </c>
      <c r="H49" s="20"/>
      <c r="I49" s="21">
        <v>40</v>
      </c>
      <c r="J49" s="21">
        <v>4</v>
      </c>
    </row>
    <row r="50" ht="42" customHeight="1">
      <c r="A50" s="22"/>
      <c r="B50" s="23"/>
      <c r="C50" s="23"/>
      <c r="D50" s="24" t="s">
        <v>39</v>
      </c>
      <c r="E50" s="17" t="s">
        <v>40</v>
      </c>
      <c r="F50" s="18">
        <v>29</v>
      </c>
      <c r="G50" s="25"/>
      <c r="H50" s="20"/>
      <c r="I50" s="21">
        <v>41</v>
      </c>
      <c r="J50" s="21">
        <v>4</v>
      </c>
    </row>
    <row r="51" ht="42" customHeight="1">
      <c r="A51" s="14" t="s">
        <v>41</v>
      </c>
      <c r="B51" s="15"/>
      <c r="C51" s="15"/>
      <c r="D51" s="16"/>
      <c r="E51" s="17" t="s">
        <v>13</v>
      </c>
      <c r="F51" s="18">
        <v>1</v>
      </c>
      <c r="G51" s="25"/>
      <c r="H51" s="20"/>
      <c r="I51" s="21">
        <v>42</v>
      </c>
      <c r="J51" s="21"/>
    </row>
    <row r="52" ht="42" customHeight="1">
      <c r="A52" s="14" t="s">
        <v>42</v>
      </c>
      <c r="B52" s="15"/>
      <c r="C52" s="15"/>
      <c r="D52" s="16"/>
      <c r="E52" s="17" t="s">
        <v>13</v>
      </c>
      <c r="F52" s="18">
        <v>1</v>
      </c>
      <c r="G52" s="25"/>
      <c r="H52" s="20"/>
      <c r="I52" s="21">
        <v>43</v>
      </c>
      <c r="J52" s="21"/>
    </row>
    <row r="53" ht="42" customHeight="1">
      <c r="A53" s="14" t="s">
        <v>43</v>
      </c>
      <c r="B53" s="15"/>
      <c r="C53" s="15"/>
      <c r="D53" s="16"/>
      <c r="E53" s="17" t="s">
        <v>13</v>
      </c>
      <c r="F53" s="18">
        <v>1</v>
      </c>
      <c r="G53" s="19">
        <f>+G10</f>
        <v>0</v>
      </c>
      <c r="H53" s="20"/>
      <c r="I53" s="21">
        <v>44</v>
      </c>
      <c r="J53" s="21">
        <v>30</v>
      </c>
    </row>
    <row r="54" ht="42" customHeight="1">
      <c r="A54" s="26" t="s">
        <v>44</v>
      </c>
      <c r="B54" s="27"/>
      <c r="C54" s="27"/>
      <c r="D54" s="28"/>
      <c r="E54" s="29" t="s">
        <v>45</v>
      </c>
      <c r="F54" s="30" t="s">
        <v>45</v>
      </c>
      <c r="G54" s="31">
        <f>G53</f>
        <v>0</v>
      </c>
      <c r="I54" s="32">
        <v>45</v>
      </c>
      <c r="J54" s="32">
        <v>90</v>
      </c>
    </row>
    <row r="55" ht="42" customHeight="1"/>
    <row r="56" ht="42" customHeight="1"/>
  </sheetData>
  <sheetProtection sheet="1" objects="1" scenarios="1" spinCount="100000" saltValue="577Q0g2/63MevPgHVXExlDPDl08gFjudjZi/1I9vc390Z25kOSt9iiiiXWaFP4Ye5T7FVcEYwv/UfpAktyt5jA==" hashValue="ueKb9Shq1yzuyqPzyLNqVUv5joEUCmylUrDmBZWc+W5Sp//Y1oG2EsF0U2XM6nqG1EjLOTdTtvdqByjMYzgO4g==" algorithmName="SHA-512" password="FD80"/>
  <mergeCells count="31">
    <mergeCell ref="A54:D54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A13:D13"/>
    <mergeCell ref="B14:D14"/>
    <mergeCell ref="C15:D15"/>
    <mergeCell ref="B19:D19"/>
    <mergeCell ref="C20:D20"/>
    <mergeCell ref="B23:D23"/>
    <mergeCell ref="C24:D24"/>
    <mergeCell ref="B30:D30"/>
    <mergeCell ref="C31:D31"/>
    <mergeCell ref="B35:D35"/>
    <mergeCell ref="C36:D36"/>
    <mergeCell ref="A40:D40"/>
    <mergeCell ref="B41:D41"/>
    <mergeCell ref="C42:D42"/>
    <mergeCell ref="A45:D45"/>
    <mergeCell ref="A46:D46"/>
    <mergeCell ref="B47:D47"/>
    <mergeCell ref="C48:D48"/>
    <mergeCell ref="A51:D51"/>
    <mergeCell ref="A52:D52"/>
    <mergeCell ref="A53:D53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takagaki yuuto</cp:lastModifiedBy>
  <cp:lastPrinted>2020-10-12T05:07:54Z</cp:lastPrinted>
  <dcterms:created xsi:type="dcterms:W3CDTF">2014-01-09T08:55:00Z</dcterms:created>
  <dcterms:modified xsi:type="dcterms:W3CDTF">2026-07-13T00:15:44Z</dcterms:modified>
</cp:coreProperties>
</file>